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dod1" sheetId="1" r:id="rId1"/>
  </sheets>
  <definedNames>
    <definedName name="_xlnm.Print_Area" localSheetId="0">'dod1'!$A$1:$G$46</definedName>
  </definedNames>
  <calcPr fullCalcOnLoad="1"/>
</workbook>
</file>

<file path=xl/sharedStrings.xml><?xml version="1.0" encoding="utf-8"?>
<sst xmlns="http://schemas.openxmlformats.org/spreadsheetml/2006/main" count="69" uniqueCount="50">
  <si>
    <t>(грн.)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</si>
  <si>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</si>
  <si>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</si>
  <si>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</si>
  <si>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</si>
  <si>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І</t>
  </si>
  <si>
    <t>б=(гр.3+гр.4)</t>
  </si>
  <si>
    <t>Податкові надходження</t>
  </si>
  <si>
    <t>X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</si>
  <si>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</si>
  <si>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</si>
  <si>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</si>
  <si>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 xml:space="preserve">   Код </t>
  </si>
  <si>
    <t>Власні надходження бюджетних установ</t>
  </si>
  <si>
    <t>Разом доходів</t>
  </si>
  <si>
    <t>Від органів державного управління</t>
  </si>
  <si>
    <t>Кошти, що надходять з інших бюджетів</t>
  </si>
  <si>
    <t>Всього доходів</t>
  </si>
  <si>
    <t>у    т. ч. бюджет розвитку</t>
  </si>
  <si>
    <t>Доходи від власності та підприємницької діяльності</t>
  </si>
  <si>
    <t xml:space="preserve">Дотації   </t>
  </si>
  <si>
    <t>Субвенція з державного бюджету місцевим бюджетам на надання 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</si>
  <si>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 xml:space="preserve">Субвенції з державного бюджету місцевим бюджетам  на надання пільг  та житлових субсидій населенню на придбання твердого та рідкого пічного побутового палива і скрапленого газу </t>
  </si>
  <si>
    <t>Інші субвенції</t>
  </si>
  <si>
    <t>Х</t>
  </si>
  <si>
    <t>Податок на доходи фізичних осіб</t>
  </si>
  <si>
    <t>Податок на прибуток підприємств та фінансових установ комунальної власності</t>
  </si>
  <si>
    <t>Частина чистого прибутку (доходу) комунальних підприємств, що вилучається до бюджету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</si>
  <si>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</si>
  <si>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майном, що перебуває в комунальній власності</t>
  </si>
  <si>
    <t xml:space="preserve">Офіційні трансферти </t>
  </si>
  <si>
    <t>Дотації вирівнювання з державного бюджету місцевим бюджетам</t>
  </si>
  <si>
    <t xml:space="preserve">Субвенції </t>
  </si>
  <si>
    <t>Субвенція з державного бюджету місцевим бюджетам  на виплатудерж соц доп на дітей сиріт та дітей позбав батьківськ піклування ,грошов забезп батькам-вихователям і прийомн батькам на надання соц послуг у дит будинках сімейн типу та прийомн сім. за принципом "гроші ходять за дитиною"</t>
  </si>
  <si>
    <t>Додаткова дотація з державного бюджету  на вирівнювання фінансової забезпеченості місцевих бюджетів</t>
  </si>
  <si>
    <t>Додаткова дотація з державного бюджету місцевим бюджетам на забезпечення пальним станцій швидкої та невідкладної медичної допомоги</t>
  </si>
  <si>
    <t>Додаткова дотація з державного бюджету місцевим бюджетам на забезпечення виплат, повязаних із підвищенням рівня оплати праці працівників бюджетної сфери, в т.ч. на підвищення посадового окладу працівника першого тарифного розряду Єдиної тарифної сітки</t>
  </si>
  <si>
    <t>Додаткова дотація з державного бюджету місцевим бюджетам на поліпшення умов оплати праці медичних працівників, які надають медичну допомогу хворим на заразну та активну форми туберкульозу</t>
  </si>
  <si>
    <t>Начальник фінансового управління</t>
  </si>
  <si>
    <t>В.І.Єременко</t>
  </si>
  <si>
    <t>Субвенція з державного бюджету місцевим бюджетам  на будівництво, реконструкцію, ремонт та утримання вулиць і доріг комунальної власності у населених пунктах</t>
  </si>
  <si>
    <t>Інші надходження</t>
  </si>
  <si>
    <t>Додаток  1</t>
  </si>
  <si>
    <t xml:space="preserve">       Доходи  районного  бюджету на 2014 рік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</si>
  <si>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</si>
  <si>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виплату допомоги сім’ям з дітьми, малозабезпеченим сім’ям,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</si>
  <si>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 з послуг зв’язку та інших передбачених законодавством пільг, в т. ч. компенсацію втрати частини доходів у зв. з відміною податку з вл. тр-них зас. та відповідним збільш. ставок акцизного под. з пального   (крім пільг на одержання ліків, зубопротезування, оплату електроенергії, природного і скрапл газу на побут. потр., твердого та рідкого пічного побутового палива, послуг тепло-, водопостачання і водовідведення, квартплати, вивезення побутового сміття та рідких нечистот) і на компенсацію за пільговий проїзд окремих категорій громадян</t>
  </si>
  <si>
    <t>Інша субвенція з сіл: 1465000 грн.</t>
  </si>
  <si>
    <t>до рішення районної ради від 31 січня 2014 року  "Про районний бюджет на 2014 рік"</t>
  </si>
  <si>
    <t>Інша субвенція з обл бюджета: 757866 грн.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</si>
</sst>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25">
    <font>
      <sz val="10"/>
      <name val="Arial"/>
      <family val="0"/>
    </font>
    <font>
      <sz val="10"/>
      <name val="Times New Roman"/>
      <family val="0"/>
    </font>
    <font>
      <sz val="12.5"/>
      <name val="Times New Roman"/>
      <family val="0"/>
    </font>
    <font>
      <b/>
      <i/>
      <sz val="11"/>
      <name val="Times New Roman"/>
      <family val="0"/>
    </font>
    <font>
      <sz val="14"/>
      <name val="Arial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name val="Times New Roman"/>
      <family val="0"/>
    </font>
    <font>
      <b/>
      <sz val="12"/>
      <name val="Arial"/>
      <family val="0"/>
    </font>
    <font>
      <b/>
      <i/>
      <sz val="14"/>
      <name val="Times New Roman"/>
      <family val="1"/>
    </font>
    <font>
      <b/>
      <sz val="10"/>
      <name val="Arial"/>
      <family val="0"/>
    </font>
    <font>
      <b/>
      <sz val="14"/>
      <name val="Arial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Times New Roman"/>
      <family val="0"/>
    </font>
    <font>
      <sz val="18"/>
      <name val="Arial"/>
      <family val="0"/>
    </font>
    <font>
      <sz val="18"/>
      <name val="Times New Roman"/>
      <family val="0"/>
    </font>
    <font>
      <b/>
      <sz val="18"/>
      <name val="Times New Roman"/>
      <family val="0"/>
    </font>
    <font>
      <sz val="11"/>
      <name val="Times New Roman"/>
      <family val="1"/>
    </font>
    <font>
      <b/>
      <sz val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2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1" xfId="0" applyNumberFormat="1" applyFont="1" applyFill="1" applyBorder="1" applyAlignment="1" applyProtection="1">
      <alignment horizontal="left" vertical="top" indent="3"/>
      <protection/>
    </xf>
    <xf numFmtId="0" fontId="5" fillId="0" borderId="1" xfId="0" applyNumberFormat="1" applyFont="1" applyFill="1" applyBorder="1" applyAlignment="1" applyProtection="1">
      <alignment horizontal="left" vertical="top" indent="15"/>
      <protection/>
    </xf>
    <xf numFmtId="0" fontId="5" fillId="0" borderId="1" xfId="0" applyNumberFormat="1" applyFont="1" applyFill="1" applyBorder="1" applyAlignment="1" applyProtection="1">
      <alignment horizontal="center" vertical="top"/>
      <protection/>
    </xf>
    <xf numFmtId="0" fontId="5" fillId="0" borderId="1" xfId="0" applyNumberFormat="1" applyFont="1" applyFill="1" applyBorder="1" applyAlignment="1" applyProtection="1">
      <alignment horizontal="left" vertical="top"/>
      <protection/>
    </xf>
    <xf numFmtId="0" fontId="6" fillId="0" borderId="1" xfId="0" applyNumberFormat="1" applyFont="1" applyFill="1" applyBorder="1" applyAlignment="1" applyProtection="1">
      <alignment horizontal="left" vertical="top"/>
      <protection/>
    </xf>
    <xf numFmtId="0" fontId="7" fillId="0" borderId="1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left" vertical="top"/>
      <protection/>
    </xf>
    <xf numFmtId="0" fontId="9" fillId="0" borderId="1" xfId="0" applyNumberFormat="1" applyFont="1" applyFill="1" applyBorder="1" applyAlignment="1" applyProtection="1">
      <alignment horizontal="left" vertical="top"/>
      <protection/>
    </xf>
    <xf numFmtId="0" fontId="8" fillId="0" borderId="1" xfId="0" applyNumberFormat="1" applyFont="1" applyFill="1" applyBorder="1" applyAlignment="1" applyProtection="1">
      <alignment horizontal="left" vertical="top" indent="11"/>
      <protection/>
    </xf>
    <xf numFmtId="0" fontId="8" fillId="0" borderId="1" xfId="0" applyNumberFormat="1" applyFont="1" applyFill="1" applyBorder="1" applyAlignment="1" applyProtection="1">
      <alignment horizontal="left" vertical="top"/>
      <protection/>
    </xf>
    <xf numFmtId="0" fontId="10" fillId="0" borderId="1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5" fillId="0" borderId="1" xfId="0" applyNumberFormat="1" applyFont="1" applyFill="1" applyBorder="1" applyAlignment="1" applyProtection="1">
      <alignment horizontal="left" vertical="top"/>
      <protection/>
    </xf>
    <xf numFmtId="1" fontId="0" fillId="0" borderId="0" xfId="0" applyNumberFormat="1" applyFont="1" applyFill="1" applyBorder="1" applyAlignment="1" applyProtection="1">
      <alignment vertical="top"/>
      <protection/>
    </xf>
    <xf numFmtId="1" fontId="12" fillId="0" borderId="1" xfId="0" applyNumberFormat="1" applyFont="1" applyFill="1" applyBorder="1" applyAlignment="1" applyProtection="1">
      <alignment horizontal="right" vertical="top"/>
      <protection/>
    </xf>
    <xf numFmtId="1" fontId="13" fillId="0" borderId="1" xfId="0" applyNumberFormat="1" applyFont="1" applyFill="1" applyBorder="1" applyAlignment="1" applyProtection="1">
      <alignment horizontal="right" vertical="top"/>
      <protection/>
    </xf>
    <xf numFmtId="1" fontId="4" fillId="0" borderId="1" xfId="0" applyNumberFormat="1" applyFont="1" applyFill="1" applyBorder="1" applyAlignment="1" applyProtection="1">
      <alignment horizontal="right" vertical="top"/>
      <protection/>
    </xf>
    <xf numFmtId="1" fontId="14" fillId="0" borderId="1" xfId="0" applyNumberFormat="1" applyFont="1" applyFill="1" applyBorder="1" applyAlignment="1" applyProtection="1">
      <alignment horizontal="right" vertical="top"/>
      <protection/>
    </xf>
    <xf numFmtId="1" fontId="4" fillId="0" borderId="1" xfId="0" applyNumberFormat="1" applyFont="1" applyFill="1" applyBorder="1" applyAlignment="1" applyProtection="1">
      <alignment horizontal="right" vertical="top"/>
      <protection/>
    </xf>
    <xf numFmtId="1" fontId="16" fillId="0" borderId="1" xfId="0" applyNumberFormat="1" applyFont="1" applyFill="1" applyBorder="1" applyAlignment="1" applyProtection="1">
      <alignment horizontal="right" vertical="top"/>
      <protection/>
    </xf>
    <xf numFmtId="1" fontId="14" fillId="0" borderId="1" xfId="0" applyNumberFormat="1" applyFont="1" applyFill="1" applyBorder="1" applyAlignment="1" applyProtection="1">
      <alignment horizontal="right" vertical="top" indent="2"/>
      <protection/>
    </xf>
    <xf numFmtId="1" fontId="12" fillId="0" borderId="1" xfId="0" applyNumberFormat="1" applyFont="1" applyFill="1" applyBorder="1" applyAlignment="1" applyProtection="1">
      <alignment horizontal="right" vertical="top"/>
      <protection/>
    </xf>
    <xf numFmtId="1" fontId="15" fillId="0" borderId="1" xfId="0" applyNumberFormat="1" applyFont="1" applyFill="1" applyBorder="1" applyAlignment="1" applyProtection="1">
      <alignment horizontal="right"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13" fillId="0" borderId="1" xfId="0" applyNumberFormat="1" applyFont="1" applyFill="1" applyBorder="1" applyAlignment="1" applyProtection="1">
      <alignment horizontal="left" vertical="top" wrapText="1"/>
      <protection/>
    </xf>
    <xf numFmtId="0" fontId="13" fillId="0" borderId="1" xfId="0" applyNumberFormat="1" applyFont="1" applyFill="1" applyBorder="1" applyAlignment="1" applyProtection="1">
      <alignment horizontal="left" vertical="top"/>
      <protection/>
    </xf>
    <xf numFmtId="0" fontId="13" fillId="0" borderId="1" xfId="0" applyNumberFormat="1" applyFont="1" applyFill="1" applyBorder="1" applyAlignment="1" applyProtection="1">
      <alignment horizontal="left" vertical="top" indent="10"/>
      <protection/>
    </xf>
    <xf numFmtId="0" fontId="22" fillId="0" borderId="1" xfId="0" applyNumberFormat="1" applyFont="1" applyFill="1" applyBorder="1" applyAlignment="1" applyProtection="1">
      <alignment horizontal="left" vertical="top"/>
      <protection/>
    </xf>
    <xf numFmtId="0" fontId="13" fillId="0" borderId="1" xfId="0" applyNumberFormat="1" applyFont="1" applyFill="1" applyBorder="1" applyAlignment="1" applyProtection="1">
      <alignment horizontal="left" vertical="top" wrapText="1"/>
      <protection/>
    </xf>
    <xf numFmtId="0" fontId="13" fillId="0" borderId="1" xfId="0" applyNumberFormat="1" applyFont="1" applyFill="1" applyBorder="1" applyAlignment="1" applyProtection="1">
      <alignment horizontal="left" vertical="top"/>
      <protection/>
    </xf>
    <xf numFmtId="0" fontId="13" fillId="0" borderId="1" xfId="0" applyNumberFormat="1" applyFont="1" applyFill="1" applyBorder="1" applyAlignment="1" applyProtection="1">
      <alignment horizontal="left" vertical="center" wrapText="1"/>
      <protection/>
    </xf>
    <xf numFmtId="0" fontId="23" fillId="0" borderId="1" xfId="0" applyNumberFormat="1" applyFont="1" applyFill="1" applyBorder="1" applyAlignment="1" applyProtection="1">
      <alignment vertical="top" wrapText="1"/>
      <protection/>
    </xf>
    <xf numFmtId="0" fontId="23" fillId="0" borderId="1" xfId="0" applyNumberFormat="1" applyFont="1" applyFill="1" applyBorder="1" applyAlignment="1" applyProtection="1">
      <alignment horizontal="left" vertical="top" wrapText="1"/>
      <protection/>
    </xf>
    <xf numFmtId="1" fontId="24" fillId="0" borderId="1" xfId="0" applyNumberFormat="1" applyFont="1" applyFill="1" applyBorder="1" applyAlignment="1" applyProtection="1">
      <alignment horizontal="right" vertical="top"/>
      <protection/>
    </xf>
    <xf numFmtId="0" fontId="14" fillId="0" borderId="1" xfId="0" applyNumberFormat="1" applyFont="1" applyFill="1" applyBorder="1" applyAlignment="1" applyProtection="1">
      <alignment horizontal="center" vertical="top"/>
      <protection/>
    </xf>
    <xf numFmtId="0" fontId="14" fillId="0" borderId="1" xfId="0" applyNumberFormat="1" applyFont="1" applyFill="1" applyBorder="1" applyAlignment="1" applyProtection="1">
      <alignment horizontal="center" vertical="top" wrapText="1"/>
      <protection/>
    </xf>
    <xf numFmtId="0" fontId="23" fillId="0" borderId="1" xfId="0" applyNumberFormat="1" applyFont="1" applyFill="1" applyBorder="1" applyAlignment="1" applyProtection="1">
      <alignment horizontal="left" vertical="center" wrapText="1"/>
      <protection/>
    </xf>
    <xf numFmtId="0" fontId="23" fillId="0" borderId="1" xfId="0" applyNumberFormat="1" applyFont="1" applyFill="1" applyBorder="1" applyAlignment="1" applyProtection="1">
      <alignment horizontal="left" vertical="top"/>
      <protection/>
    </xf>
    <xf numFmtId="0" fontId="23" fillId="0" borderId="1" xfId="0" applyNumberFormat="1" applyFont="1" applyFill="1" applyBorder="1" applyAlignment="1" applyProtection="1">
      <alignment horizontal="left" vertical="top" wrapText="1"/>
      <protection/>
    </xf>
    <xf numFmtId="49" fontId="23" fillId="0" borderId="1" xfId="0" applyNumberFormat="1" applyFont="1" applyFill="1" applyBorder="1" applyAlignment="1" applyProtection="1">
      <alignment horizontal="left" vertical="top" wrapText="1"/>
      <protection/>
    </xf>
    <xf numFmtId="1" fontId="12" fillId="2" borderId="1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indent="1"/>
      <protection/>
    </xf>
    <xf numFmtId="0" fontId="14" fillId="0" borderId="3" xfId="0" applyNumberFormat="1" applyFont="1" applyFill="1" applyBorder="1" applyAlignment="1" applyProtection="1">
      <alignment horizontal="left" vertical="center" indent="1"/>
      <protection/>
    </xf>
    <xf numFmtId="0" fontId="14" fillId="0" borderId="2" xfId="0" applyNumberFormat="1" applyFont="1" applyFill="1" applyBorder="1" applyAlignment="1" applyProtection="1">
      <alignment horizontal="center" vertical="center" wrapText="1"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14" fillId="0" borderId="4" xfId="0" applyNumberFormat="1" applyFont="1" applyFill="1" applyBorder="1" applyAlignment="1" applyProtection="1">
      <alignment horizontal="center" vertical="top"/>
      <protection/>
    </xf>
    <xf numFmtId="0" fontId="14" fillId="0" borderId="5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9"/>
  <sheetViews>
    <sheetView tabSelected="1" view="pageBreakPreview" zoomScale="75" zoomScaleSheetLayoutView="75" workbookViewId="0" topLeftCell="C37">
      <selection activeCell="D43" sqref="D43"/>
    </sheetView>
  </sheetViews>
  <sheetFormatPr defaultColWidth="9.140625" defaultRowHeight="12.75"/>
  <cols>
    <col min="2" max="2" width="11.28125" style="0" customWidth="1"/>
    <col min="3" max="3" width="72.00390625" style="0" customWidth="1"/>
    <col min="4" max="4" width="19.8515625" style="0" customWidth="1"/>
    <col min="5" max="5" width="16.57421875" style="0" customWidth="1"/>
    <col min="6" max="6" width="13.28125" style="0" customWidth="1"/>
    <col min="7" max="7" width="18.57421875" style="0" customWidth="1"/>
  </cols>
  <sheetData>
    <row r="1" spans="6:7" ht="12.75">
      <c r="F1" s="1" t="s">
        <v>42</v>
      </c>
      <c r="G1" s="13"/>
    </row>
    <row r="2" spans="5:7" ht="39.75" customHeight="1">
      <c r="E2" s="50" t="s">
        <v>48</v>
      </c>
      <c r="F2" s="50"/>
      <c r="G2" s="50"/>
    </row>
    <row r="3" spans="6:7" ht="12.75">
      <c r="F3" s="1"/>
      <c r="G3" s="13"/>
    </row>
    <row r="4" spans="3:6" ht="27">
      <c r="C4" s="61" t="s">
        <v>43</v>
      </c>
      <c r="D4" s="61"/>
      <c r="E4" s="61"/>
      <c r="F4" s="61"/>
    </row>
    <row r="5" spans="3:7" ht="18">
      <c r="C5" s="5"/>
      <c r="G5" s="1" t="s">
        <v>0</v>
      </c>
    </row>
    <row r="6" spans="2:7" ht="18.75">
      <c r="B6" s="53" t="s">
        <v>12</v>
      </c>
      <c r="C6" s="55" t="s">
        <v>1</v>
      </c>
      <c r="D6" s="57" t="s">
        <v>2</v>
      </c>
      <c r="E6" s="59" t="s">
        <v>3</v>
      </c>
      <c r="F6" s="60"/>
      <c r="G6" s="51" t="s">
        <v>4</v>
      </c>
    </row>
    <row r="7" spans="2:7" ht="56.25">
      <c r="B7" s="54"/>
      <c r="C7" s="56"/>
      <c r="D7" s="58"/>
      <c r="E7" s="43" t="s">
        <v>4</v>
      </c>
      <c r="F7" s="44" t="s">
        <v>18</v>
      </c>
      <c r="G7" s="52"/>
    </row>
    <row r="8" spans="2:7" ht="15.75">
      <c r="B8" s="6" t="s">
        <v>5</v>
      </c>
      <c r="C8" s="7">
        <v>2</v>
      </c>
      <c r="D8" s="8">
        <v>3</v>
      </c>
      <c r="E8" s="8">
        <v>4</v>
      </c>
      <c r="F8" s="8">
        <v>5</v>
      </c>
      <c r="G8" s="9" t="s">
        <v>6</v>
      </c>
    </row>
    <row r="9" spans="2:7" ht="18.75">
      <c r="B9" s="14">
        <v>10000000</v>
      </c>
      <c r="C9" s="16" t="s">
        <v>7</v>
      </c>
      <c r="D9" s="22">
        <f>D10</f>
        <v>18079998</v>
      </c>
      <c r="E9" s="22" t="s">
        <v>24</v>
      </c>
      <c r="F9" s="23" t="s">
        <v>8</v>
      </c>
      <c r="G9" s="22">
        <f>G10</f>
        <v>18079998</v>
      </c>
    </row>
    <row r="10" spans="2:7" ht="37.5">
      <c r="B10" s="11">
        <v>11000000</v>
      </c>
      <c r="C10" s="33" t="s">
        <v>9</v>
      </c>
      <c r="D10" s="24">
        <f>D11+D12</f>
        <v>18079998</v>
      </c>
      <c r="E10" s="25" t="s">
        <v>8</v>
      </c>
      <c r="F10" s="25" t="s">
        <v>8</v>
      </c>
      <c r="G10" s="24">
        <f>G11+G12</f>
        <v>18079998</v>
      </c>
    </row>
    <row r="11" spans="2:7" ht="18.75">
      <c r="B11" s="9">
        <v>11010000</v>
      </c>
      <c r="C11" s="46" t="s">
        <v>25</v>
      </c>
      <c r="D11" s="24">
        <v>18064498</v>
      </c>
      <c r="E11" s="25" t="s">
        <v>8</v>
      </c>
      <c r="F11" s="25" t="s">
        <v>8</v>
      </c>
      <c r="G11" s="26">
        <f>D11</f>
        <v>18064498</v>
      </c>
    </row>
    <row r="12" spans="2:7" ht="18.75">
      <c r="B12" s="9">
        <v>11020000</v>
      </c>
      <c r="C12" s="34" t="s">
        <v>10</v>
      </c>
      <c r="D12" s="26">
        <f>D13</f>
        <v>15500</v>
      </c>
      <c r="E12" s="25" t="s">
        <v>8</v>
      </c>
      <c r="F12" s="25" t="s">
        <v>8</v>
      </c>
      <c r="G12" s="26">
        <f>D12</f>
        <v>15500</v>
      </c>
    </row>
    <row r="13" spans="2:7" ht="30">
      <c r="B13" s="9">
        <v>11020200</v>
      </c>
      <c r="C13" s="47" t="s">
        <v>26</v>
      </c>
      <c r="D13" s="27">
        <v>15500</v>
      </c>
      <c r="E13" s="25" t="s">
        <v>8</v>
      </c>
      <c r="F13" s="25" t="s">
        <v>8</v>
      </c>
      <c r="G13" s="27">
        <f>D13</f>
        <v>15500</v>
      </c>
    </row>
    <row r="14" spans="2:7" ht="18.75">
      <c r="B14" s="14">
        <v>20000000</v>
      </c>
      <c r="C14" s="35" t="s">
        <v>11</v>
      </c>
      <c r="D14" s="22">
        <f>D15+D17+D20</f>
        <v>94500</v>
      </c>
      <c r="E14" s="22">
        <f>E21</f>
        <v>1141100</v>
      </c>
      <c r="F14" s="22"/>
      <c r="G14" s="22">
        <f>D14+E14</f>
        <v>1235600</v>
      </c>
    </row>
    <row r="15" spans="2:7" ht="18.75">
      <c r="B15" s="17">
        <v>21000000</v>
      </c>
      <c r="C15" s="34" t="s">
        <v>19</v>
      </c>
      <c r="D15" s="26">
        <f>D16</f>
        <v>200</v>
      </c>
      <c r="E15" s="22" t="s">
        <v>24</v>
      </c>
      <c r="F15" s="22" t="s">
        <v>24</v>
      </c>
      <c r="G15" s="24">
        <f>G16</f>
        <v>200</v>
      </c>
    </row>
    <row r="16" spans="2:7" ht="30">
      <c r="B16" s="20">
        <v>21010300</v>
      </c>
      <c r="C16" s="48" t="s">
        <v>27</v>
      </c>
      <c r="D16" s="27">
        <v>200</v>
      </c>
      <c r="E16" s="26" t="s">
        <v>24</v>
      </c>
      <c r="F16" s="26" t="s">
        <v>24</v>
      </c>
      <c r="G16" s="24">
        <f>D16</f>
        <v>200</v>
      </c>
    </row>
    <row r="17" spans="2:7" ht="37.5">
      <c r="B17" s="9">
        <v>22000000</v>
      </c>
      <c r="C17" s="33" t="s">
        <v>28</v>
      </c>
      <c r="D17" s="24">
        <f>D19+D18</f>
        <v>94000</v>
      </c>
      <c r="E17" s="25" t="s">
        <v>8</v>
      </c>
      <c r="F17" s="25" t="s">
        <v>8</v>
      </c>
      <c r="G17" s="24">
        <f>G19+G18</f>
        <v>94000</v>
      </c>
    </row>
    <row r="18" spans="2:7" ht="18.75" hidden="1">
      <c r="B18" s="11">
        <v>22010300</v>
      </c>
      <c r="C18" s="48"/>
      <c r="D18" s="24"/>
      <c r="E18" s="25"/>
      <c r="F18" s="25"/>
      <c r="G18" s="24">
        <f>D18</f>
        <v>0</v>
      </c>
    </row>
    <row r="19" spans="2:7" ht="30">
      <c r="B19" s="9">
        <v>22080400</v>
      </c>
      <c r="C19" s="41" t="s">
        <v>29</v>
      </c>
      <c r="D19" s="24">
        <v>94000</v>
      </c>
      <c r="E19" s="25" t="s">
        <v>8</v>
      </c>
      <c r="F19" s="25" t="s">
        <v>8</v>
      </c>
      <c r="G19" s="24">
        <f>D19</f>
        <v>94000</v>
      </c>
    </row>
    <row r="20" spans="2:7" ht="18.75">
      <c r="B20" s="9">
        <v>24060300</v>
      </c>
      <c r="C20" s="41" t="s">
        <v>41</v>
      </c>
      <c r="D20" s="24">
        <v>300</v>
      </c>
      <c r="E20" s="25"/>
      <c r="F20" s="25"/>
      <c r="G20" s="24">
        <f>D20</f>
        <v>300</v>
      </c>
    </row>
    <row r="21" spans="2:7" ht="18.75">
      <c r="B21" s="17">
        <v>25000000</v>
      </c>
      <c r="C21" s="34" t="s">
        <v>13</v>
      </c>
      <c r="D21" s="28" t="s">
        <v>8</v>
      </c>
      <c r="E21" s="24">
        <v>1141100</v>
      </c>
      <c r="F21" s="25" t="s">
        <v>8</v>
      </c>
      <c r="G21" s="24">
        <f>E21</f>
        <v>1141100</v>
      </c>
    </row>
    <row r="22" spans="2:9" ht="23.25">
      <c r="B22" s="15"/>
      <c r="C22" s="36" t="s">
        <v>14</v>
      </c>
      <c r="D22" s="42">
        <f>D9+D14</f>
        <v>18174498</v>
      </c>
      <c r="E22" s="42">
        <f>E14</f>
        <v>1141100</v>
      </c>
      <c r="F22" s="42"/>
      <c r="G22" s="42">
        <f>G9+G14</f>
        <v>19315598</v>
      </c>
      <c r="I22" s="21"/>
    </row>
    <row r="23" spans="2:7" ht="18.75">
      <c r="B23" s="14">
        <v>40000000</v>
      </c>
      <c r="C23" s="37" t="s">
        <v>30</v>
      </c>
      <c r="D23" s="22">
        <f>D24</f>
        <v>93624311</v>
      </c>
      <c r="E23" s="22">
        <f>E24</f>
        <v>608300</v>
      </c>
      <c r="F23" s="22">
        <v>0</v>
      </c>
      <c r="G23" s="22">
        <f>G24</f>
        <v>94232611</v>
      </c>
    </row>
    <row r="24" spans="2:7" ht="18.75">
      <c r="B24" s="14">
        <v>41000000</v>
      </c>
      <c r="C24" s="38" t="s">
        <v>15</v>
      </c>
      <c r="D24" s="22">
        <f>D25+D26+D32</f>
        <v>93624311</v>
      </c>
      <c r="E24" s="22">
        <f>E25+E26+E32</f>
        <v>608300</v>
      </c>
      <c r="F24" s="22">
        <f>F25+F26+F32</f>
        <v>0</v>
      </c>
      <c r="G24" s="22">
        <f>G25+G26+G32</f>
        <v>94232611</v>
      </c>
    </row>
    <row r="25" spans="2:7" ht="18.75">
      <c r="B25" s="17">
        <v>41010600</v>
      </c>
      <c r="C25" s="39" t="s">
        <v>16</v>
      </c>
      <c r="D25" s="49">
        <v>1054445</v>
      </c>
      <c r="E25" s="24"/>
      <c r="F25" s="24"/>
      <c r="G25" s="29">
        <f>D25</f>
        <v>1054445</v>
      </c>
    </row>
    <row r="26" spans="2:7" ht="18.75">
      <c r="B26" s="17">
        <v>41020000</v>
      </c>
      <c r="C26" s="39" t="s">
        <v>20</v>
      </c>
      <c r="D26" s="30">
        <f>SUM(D27:D31)</f>
        <v>39505900</v>
      </c>
      <c r="E26" s="30">
        <f>SUM(E27:E31)</f>
        <v>0</v>
      </c>
      <c r="F26" s="30">
        <f>SUM(F27:F31)</f>
        <v>0</v>
      </c>
      <c r="G26" s="30">
        <f>SUM(G27:G31)</f>
        <v>39505900</v>
      </c>
    </row>
    <row r="27" spans="2:7" ht="18">
      <c r="B27" s="9">
        <v>41020100</v>
      </c>
      <c r="C27" s="45" t="s">
        <v>31</v>
      </c>
      <c r="D27" s="24">
        <v>39505900</v>
      </c>
      <c r="E27" s="24"/>
      <c r="F27" s="24"/>
      <c r="G27" s="24">
        <f>D27+E27</f>
        <v>39505900</v>
      </c>
    </row>
    <row r="28" spans="2:7" ht="32.25" customHeight="1" hidden="1">
      <c r="B28" s="9">
        <v>41020600</v>
      </c>
      <c r="C28" s="45" t="s">
        <v>34</v>
      </c>
      <c r="D28" s="24"/>
      <c r="E28" s="24"/>
      <c r="F28" s="24"/>
      <c r="G28" s="24">
        <f>D28+E28</f>
        <v>0</v>
      </c>
    </row>
    <row r="29" spans="2:7" ht="32.25" customHeight="1" hidden="1">
      <c r="B29" s="9">
        <v>41021100</v>
      </c>
      <c r="C29" s="45" t="s">
        <v>35</v>
      </c>
      <c r="D29" s="24"/>
      <c r="E29" s="24"/>
      <c r="F29" s="24"/>
      <c r="G29" s="24">
        <f>D29+E29</f>
        <v>0</v>
      </c>
    </row>
    <row r="30" spans="2:7" ht="60" hidden="1">
      <c r="B30" s="9">
        <v>41021600</v>
      </c>
      <c r="C30" s="45" t="s">
        <v>36</v>
      </c>
      <c r="D30" s="24"/>
      <c r="E30" s="24"/>
      <c r="F30" s="24"/>
      <c r="G30" s="24">
        <f>D30+E30</f>
        <v>0</v>
      </c>
    </row>
    <row r="31" spans="2:7" ht="51.75" customHeight="1" hidden="1">
      <c r="B31" s="9">
        <v>41021700</v>
      </c>
      <c r="C31" s="45" t="s">
        <v>37</v>
      </c>
      <c r="D31" s="24"/>
      <c r="E31" s="24"/>
      <c r="F31" s="24"/>
      <c r="G31" s="24">
        <f>D31+E31</f>
        <v>0</v>
      </c>
    </row>
    <row r="32" spans="2:7" s="19" customFormat="1" ht="19.5">
      <c r="B32" s="14">
        <v>41030000</v>
      </c>
      <c r="C32" s="18" t="s">
        <v>32</v>
      </c>
      <c r="D32" s="22">
        <f>SUM(D33:D40)</f>
        <v>53063966</v>
      </c>
      <c r="E32" s="22">
        <f>SUM(E33:E40)</f>
        <v>608300</v>
      </c>
      <c r="F32" s="22">
        <f>SUM(F33:F39)</f>
        <v>0</v>
      </c>
      <c r="G32" s="22">
        <f>SUM(G33:G40)</f>
        <v>53672266</v>
      </c>
    </row>
    <row r="33" spans="2:7" ht="45">
      <c r="B33" s="9">
        <v>41030600</v>
      </c>
      <c r="C33" s="40" t="s">
        <v>45</v>
      </c>
      <c r="D33" s="24">
        <v>37259000</v>
      </c>
      <c r="E33" s="24"/>
      <c r="F33" s="24"/>
      <c r="G33" s="24">
        <f aca="true" t="shared" si="0" ref="G33:G40">D33+E33</f>
        <v>37259000</v>
      </c>
    </row>
    <row r="34" spans="2:7" ht="63" customHeight="1">
      <c r="B34" s="9">
        <v>41030800</v>
      </c>
      <c r="C34" s="40" t="s">
        <v>21</v>
      </c>
      <c r="D34" s="24">
        <v>5596800</v>
      </c>
      <c r="E34" s="24"/>
      <c r="F34" s="24"/>
      <c r="G34" s="24">
        <f t="shared" si="0"/>
        <v>5596800</v>
      </c>
    </row>
    <row r="35" spans="2:7" ht="139.5" customHeight="1">
      <c r="B35" s="9">
        <v>41030900</v>
      </c>
      <c r="C35" s="40" t="s">
        <v>46</v>
      </c>
      <c r="D35" s="24">
        <v>642300</v>
      </c>
      <c r="E35" s="24"/>
      <c r="F35" s="24"/>
      <c r="G35" s="24">
        <f t="shared" si="0"/>
        <v>642300</v>
      </c>
    </row>
    <row r="36" spans="2:7" ht="46.5" customHeight="1">
      <c r="B36" s="9">
        <v>41031000</v>
      </c>
      <c r="C36" s="40" t="s">
        <v>22</v>
      </c>
      <c r="D36" s="24">
        <v>2327000</v>
      </c>
      <c r="E36" s="24"/>
      <c r="F36" s="24"/>
      <c r="G36" s="24">
        <f t="shared" si="0"/>
        <v>2327000</v>
      </c>
    </row>
    <row r="37" spans="2:7" ht="61.5" customHeight="1">
      <c r="B37" s="9">
        <v>41034400</v>
      </c>
      <c r="C37" s="41" t="s">
        <v>40</v>
      </c>
      <c r="D37" s="24"/>
      <c r="E37" s="24">
        <v>608300</v>
      </c>
      <c r="F37" s="24"/>
      <c r="G37" s="24">
        <f t="shared" si="0"/>
        <v>608300</v>
      </c>
    </row>
    <row r="38" spans="2:7" ht="19.5" customHeight="1">
      <c r="B38" s="9">
        <v>41035000</v>
      </c>
      <c r="C38" s="41" t="s">
        <v>23</v>
      </c>
      <c r="D38" s="24">
        <v>2222866</v>
      </c>
      <c r="E38" s="24"/>
      <c r="F38" s="24"/>
      <c r="G38" s="24">
        <f t="shared" si="0"/>
        <v>2222866</v>
      </c>
    </row>
    <row r="39" spans="2:7" ht="74.25" customHeight="1">
      <c r="B39" s="9">
        <v>41035800</v>
      </c>
      <c r="C39" s="41" t="s">
        <v>33</v>
      </c>
      <c r="D39" s="24">
        <v>1016000</v>
      </c>
      <c r="E39" s="24"/>
      <c r="F39" s="24"/>
      <c r="G39" s="24">
        <f t="shared" si="0"/>
        <v>1016000</v>
      </c>
    </row>
    <row r="40" spans="2:7" ht="31.5" customHeight="1">
      <c r="B40" s="9">
        <v>41034500</v>
      </c>
      <c r="C40" s="41" t="s">
        <v>44</v>
      </c>
      <c r="D40" s="24">
        <v>4000000</v>
      </c>
      <c r="E40" s="24"/>
      <c r="F40" s="24"/>
      <c r="G40" s="24">
        <f t="shared" si="0"/>
        <v>4000000</v>
      </c>
    </row>
    <row r="41" spans="2:7" ht="23.25">
      <c r="B41" s="10"/>
      <c r="C41" s="36" t="s">
        <v>17</v>
      </c>
      <c r="D41" s="42">
        <f>D22+D23</f>
        <v>111798809</v>
      </c>
      <c r="E41" s="42">
        <f>E22+E23</f>
        <v>1749400</v>
      </c>
      <c r="F41" s="42">
        <f>F22+F23</f>
        <v>0</v>
      </c>
      <c r="G41" s="42">
        <f>G22+G23</f>
        <v>113548209</v>
      </c>
    </row>
    <row r="42" spans="2:7" ht="15">
      <c r="B42" s="12"/>
      <c r="C42" s="2"/>
      <c r="D42" s="2"/>
      <c r="E42" s="2"/>
      <c r="F42" s="2"/>
      <c r="G42" s="2"/>
    </row>
    <row r="43" spans="2:7" ht="16.5">
      <c r="B43" s="3"/>
      <c r="C43" s="2"/>
      <c r="D43" s="2"/>
      <c r="E43" s="2"/>
      <c r="F43" s="2"/>
      <c r="G43" s="2"/>
    </row>
    <row r="44" spans="2:7" ht="12.75">
      <c r="B44" s="2"/>
      <c r="C44" s="2"/>
      <c r="D44" s="2"/>
      <c r="E44" s="2"/>
      <c r="F44" s="2"/>
      <c r="G44" s="2"/>
    </row>
    <row r="45" spans="2:6" s="31" customFormat="1" ht="23.25">
      <c r="B45" s="32" t="s">
        <v>38</v>
      </c>
      <c r="F45" s="31" t="s">
        <v>39</v>
      </c>
    </row>
    <row r="46" spans="2:7" ht="12.75">
      <c r="B46" s="2"/>
      <c r="C46" s="2"/>
      <c r="D46" s="2"/>
      <c r="E46" s="2"/>
      <c r="F46" s="2"/>
      <c r="G46" s="2"/>
    </row>
    <row r="47" spans="2:7" ht="15">
      <c r="B47" s="4"/>
      <c r="C47" s="2"/>
      <c r="D47" s="2"/>
      <c r="E47" s="2"/>
      <c r="F47" s="2"/>
      <c r="G47" s="2"/>
    </row>
    <row r="48" ht="12.75">
      <c r="C48" t="s">
        <v>49</v>
      </c>
    </row>
    <row r="49" ht="12.75">
      <c r="C49" t="s">
        <v>47</v>
      </c>
    </row>
  </sheetData>
  <mergeCells count="7">
    <mergeCell ref="E2:G2"/>
    <mergeCell ref="G6:G7"/>
    <mergeCell ref="B6:B7"/>
    <mergeCell ref="C6:C7"/>
    <mergeCell ref="D6:D7"/>
    <mergeCell ref="E6:F6"/>
    <mergeCell ref="C4:F4"/>
  </mergeCells>
  <printOptions/>
  <pageMargins left="0.4724409448818898" right="0.1968503937007874" top="0.5118110236220472" bottom="0.472440944881889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u250906</cp:lastModifiedBy>
  <cp:lastPrinted>2014-01-24T15:18:43Z</cp:lastPrinted>
  <dcterms:created xsi:type="dcterms:W3CDTF">2004-10-20T08:35:41Z</dcterms:created>
  <dcterms:modified xsi:type="dcterms:W3CDTF">2014-01-25T12:28:54Z</dcterms:modified>
  <cp:category/>
  <cp:version/>
  <cp:contentType/>
  <cp:contentStatus/>
</cp:coreProperties>
</file>